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5655" yWindow="255" windowWidth="23250" windowHeight="11745"/>
  </bookViews>
  <sheets>
    <sheet name="тмц" sheetId="4" r:id="rId1"/>
  </sheets>
  <definedNames>
    <definedName name="_xlnm._FilterDatabase" localSheetId="0" hidden="1">тмц!$A$8:$Z$29</definedName>
    <definedName name="_xlnm.Print_Area" localSheetId="0">тмц!$A$1:$Z$45</definedName>
  </definedNames>
  <calcPr calcId="125725" iterateDelta="1E-4"/>
</workbook>
</file>

<file path=xl/calcChain.xml><?xml version="1.0" encoding="utf-8"?>
<calcChain xmlns="http://schemas.openxmlformats.org/spreadsheetml/2006/main">
  <c r="Y29" i="4"/>
  <c r="W29"/>
  <c r="P2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9"/>
</calcChain>
</file>

<file path=xl/sharedStrings.xml><?xml version="1.0" encoding="utf-8"?>
<sst xmlns="http://schemas.openxmlformats.org/spreadsheetml/2006/main" count="247" uniqueCount="79">
  <si>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</si>
  <si>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</si>
  <si>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</si>
  <si>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</si>
  <si>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</si>
  <si>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</si>
  <si>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</si>
  <si>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</si>
  <si>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</si>
  <si>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</si>
  <si>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</si>
  <si>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</si>
  <si>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</si>
  <si>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</si>
  <si>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</si>
  <si>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</si>
  <si>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</si>
  <si>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</si>
  <si>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</si>
  <si>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</si>
  <si>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</si>
  <si>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</si>
  <si>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</si>
  <si>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</si>
  <si>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</si>
  <si>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</si>
  <si>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</si>
  <si>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</si>
  <si>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</si>
  <si>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</si>
  <si>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</si>
  <si>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</si>
  <si>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</si>
  <si>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</si>
  <si>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</si>
  <si>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</si>
  <si>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</si>
  <si>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</si>
  <si>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</si>
  <si>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</si>
  <si>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</t>
  </si>
  <si>
    <t>начало</t>
  </si>
  <si>
    <t>окончание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</si>
  <si>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</si>
  <si>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Приложение 1.2 Техническое задание</t>
  </si>
  <si>
    <t>услуга</t>
  </si>
  <si>
    <t>с даты подписания договора</t>
  </si>
  <si>
    <t>37.00.11</t>
  </si>
  <si>
    <t>37.00</t>
  </si>
  <si>
    <t>г.Самара и Самарская область</t>
  </si>
  <si>
    <t>по 31.12.2024 г.</t>
  </si>
  <si>
    <t>СКС-2941</t>
  </si>
  <si>
    <t>Лот 1 Услуги по прочистке (промывке) канализационных сетей,  услуги по откачке и вывозу жидких бытовых отходов и теледиагностике сетей</t>
  </si>
  <si>
    <t>Устранение засора на участке трубопровода Ду=50-300мм протяженностью до 30м.</t>
  </si>
  <si>
    <t>Устранение засора на участке трубопровода Ду=50-300мм свыше 30м за каждый последующий п.м.</t>
  </si>
  <si>
    <t>Доочистка лотка колодца</t>
  </si>
  <si>
    <t xml:space="preserve">Чистка колодца </t>
  </si>
  <si>
    <t>Телеинспекция трубопровода ДУ 50-300мм протяженностью до 20 м</t>
  </si>
  <si>
    <t>Телеинспекция трубопровода Ду 50-300мм протяженностью свыше 20м за каждый последующий п.м.</t>
  </si>
  <si>
    <t>Услуги спец. автомашины 
КО-507 (3 часа работы)</t>
  </si>
  <si>
    <t>Услуги спец. автомашины 
КО-507 более 3 часов работы, за каждый последующий час</t>
  </si>
  <si>
    <t>Размыв гидродинамическим оборудованием канализационного трубопровода или колодца (3 часа работы)</t>
  </si>
  <si>
    <t>Размыв гидродинамическим оборудованием канализационного трубопровода или колодца (более 3 часов работы, за каждый последующий час)</t>
  </si>
  <si>
    <t>Вывоз ЖБО 10м3</t>
  </si>
  <si>
    <t>Вывоз ЖБО 5м3</t>
  </si>
  <si>
    <t>Откачка жироуловителя в помещении (до 25л)</t>
  </si>
  <si>
    <t>Откачка жироуловителя в помещении (до 26-50л)</t>
  </si>
  <si>
    <t>Откачка жироуловителя в помещении  (до 51-75л)</t>
  </si>
  <si>
    <t>Откачка жироуловителя в помещении  (до 56-90л)</t>
  </si>
  <si>
    <t>Откачка уличного жироуловителя , не менее 5 куб м</t>
  </si>
  <si>
    <t>Обследование канализационных сетей на предмет технического состояния протяженностью 100 п.м.</t>
  </si>
  <si>
    <t>Экскаватор-погрузчик (не менее 4 часов)</t>
  </si>
  <si>
    <t>Экскаватор-погрузчик (более 4 часов работы, за каждый последующий час)</t>
  </si>
  <si>
    <t>п.м.</t>
  </si>
  <si>
    <t>шт.</t>
  </si>
  <si>
    <t>час</t>
  </si>
  <si>
    <t>рейс</t>
  </si>
  <si>
    <t>ИТОГО, сумма единичных расценок:</t>
  </si>
  <si>
    <t>ИТОГО начальная максимальная цена договора (максимальный бюджет Заказчика):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</si>
</sst>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ahoma"/>
      <family val="2"/>
      <charset val="1"/>
    </font>
    <font>
      <sz val="8"/>
      <name val="Arial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6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4" fillId="0" borderId="6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4" fontId="13" fillId="0" borderId="2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/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50"/>
  <sheetViews>
    <sheetView tabSelected="1" view="pageBreakPreview" zoomScale="86" zoomScaleNormal="86" zoomScaleSheetLayoutView="86" workbookViewId="0">
      <selection activeCell="G11" sqref="G11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0.42578125" hidden="1" customWidth="1"/>
    <col min="6" max="6" width="17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0.7109375" style="1" customWidth="1"/>
    <col min="12" max="12" width="8.28515625" customWidth="1"/>
    <col min="13" max="14" width="12.7109375" customWidth="1"/>
    <col min="15" max="15" width="16.140625" customWidth="1"/>
    <col min="16" max="16" width="15.7109375" customWidth="1"/>
    <col min="17" max="18" width="14.5703125" customWidth="1"/>
    <col min="19" max="19" width="10.5703125" customWidth="1"/>
    <col min="20" max="20" width="9.28515625" customWidth="1"/>
    <col min="21" max="21" width="15.710937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>
      <c r="Y1" s="30" t="s">
        <v>17</v>
      </c>
    </row>
    <row r="2" spans="1:2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>
      <c r="A3" s="5" t="s">
        <v>15</v>
      </c>
      <c r="B3" s="5"/>
      <c r="C3" s="4"/>
      <c r="D3" s="40"/>
      <c r="E3" s="47" t="s">
        <v>51</v>
      </c>
      <c r="F3" s="47"/>
      <c r="G3" s="47"/>
      <c r="H3" s="47"/>
      <c r="I3" s="47"/>
      <c r="J3" s="47"/>
      <c r="K3" s="47"/>
      <c r="L3" s="47"/>
      <c r="M3" s="4"/>
      <c r="N3" s="4"/>
      <c r="O3" s="4"/>
      <c r="P3" s="4"/>
      <c r="Q3" s="4"/>
      <c r="R3" s="4"/>
      <c r="S3" s="4"/>
      <c r="Z3" s="4"/>
    </row>
    <row r="4" spans="1:26" ht="58.5" customHeight="1">
      <c r="A4" s="5" t="s">
        <v>14</v>
      </c>
      <c r="B4" s="5"/>
      <c r="C4" s="6"/>
      <c r="D4" s="41"/>
      <c r="E4" s="48" t="s">
        <v>52</v>
      </c>
      <c r="F4" s="49"/>
      <c r="G4" s="49"/>
      <c r="H4" s="49"/>
      <c r="I4" s="49"/>
      <c r="J4" s="49"/>
      <c r="K4" s="49"/>
      <c r="L4" s="50"/>
      <c r="M4" s="7"/>
      <c r="N4" s="7"/>
      <c r="O4" s="7"/>
      <c r="P4" s="7"/>
      <c r="Q4" s="7"/>
      <c r="R4" s="7"/>
      <c r="S4" s="7"/>
      <c r="Z4" s="7"/>
    </row>
    <row r="5" spans="1:26" ht="30.75" customHeight="1">
      <c r="A5" s="5" t="s">
        <v>24</v>
      </c>
      <c r="B5" s="5"/>
      <c r="C5" s="6"/>
      <c r="D5" s="41"/>
      <c r="E5" s="51"/>
      <c r="F5" s="51"/>
      <c r="G5" s="51"/>
      <c r="H5" s="51"/>
      <c r="I5" s="51"/>
      <c r="J5" s="51"/>
      <c r="K5" s="51"/>
      <c r="L5" s="51"/>
      <c r="M5" s="7"/>
      <c r="N5" s="7"/>
      <c r="O5" s="7"/>
      <c r="P5" s="7"/>
      <c r="Q5" s="7"/>
      <c r="R5" s="7"/>
      <c r="S5" s="7"/>
      <c r="Z5" s="7"/>
    </row>
    <row r="6" spans="1:26" ht="23.25" customHeight="1">
      <c r="A6" s="8" t="s">
        <v>9</v>
      </c>
      <c r="B6" s="8"/>
    </row>
    <row r="7" spans="1:26" ht="51" customHeight="1">
      <c r="M7" s="54" t="s">
        <v>40</v>
      </c>
      <c r="N7" s="55"/>
      <c r="O7" s="1"/>
      <c r="P7" s="1"/>
      <c r="Q7" s="57" t="s">
        <v>10</v>
      </c>
      <c r="R7" s="57"/>
      <c r="S7" s="57"/>
      <c r="T7" s="57"/>
      <c r="U7" s="57"/>
      <c r="V7" s="57"/>
      <c r="W7" s="57"/>
      <c r="X7" s="57"/>
      <c r="Y7" s="57"/>
      <c r="Z7" s="57"/>
    </row>
    <row r="8" spans="1:26" ht="96.75" customHeight="1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9" t="s">
        <v>41</v>
      </c>
      <c r="N8" s="39" t="s">
        <v>42</v>
      </c>
      <c r="O8" s="26" t="s">
        <v>29</v>
      </c>
      <c r="P8" s="23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96.75" customHeight="1">
      <c r="A9" s="43">
        <v>1</v>
      </c>
      <c r="B9" s="43">
        <v>1</v>
      </c>
      <c r="C9" s="44" t="s">
        <v>47</v>
      </c>
      <c r="D9" s="44" t="s">
        <v>48</v>
      </c>
      <c r="E9" s="39"/>
      <c r="F9" s="42" t="s">
        <v>53</v>
      </c>
      <c r="G9" s="33" t="s">
        <v>44</v>
      </c>
      <c r="H9" s="42" t="s">
        <v>45</v>
      </c>
      <c r="I9" s="43" t="s">
        <v>35</v>
      </c>
      <c r="J9" s="45" t="s">
        <v>35</v>
      </c>
      <c r="K9" s="45" t="s">
        <v>49</v>
      </c>
      <c r="L9" s="42">
        <v>1</v>
      </c>
      <c r="M9" s="42" t="s">
        <v>46</v>
      </c>
      <c r="N9" s="42" t="s">
        <v>50</v>
      </c>
      <c r="O9" s="59">
        <v>8800</v>
      </c>
      <c r="P9" s="59">
        <f>O9*L9</f>
        <v>8800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96.75" customHeight="1">
      <c r="A10" s="43">
        <v>2</v>
      </c>
      <c r="B10" s="43">
        <v>1</v>
      </c>
      <c r="C10" s="44" t="s">
        <v>47</v>
      </c>
      <c r="D10" s="44" t="s">
        <v>48</v>
      </c>
      <c r="E10" s="39"/>
      <c r="F10" s="42" t="s">
        <v>54</v>
      </c>
      <c r="G10" s="33" t="s">
        <v>44</v>
      </c>
      <c r="H10" s="42" t="s">
        <v>73</v>
      </c>
      <c r="I10" s="43" t="s">
        <v>35</v>
      </c>
      <c r="J10" s="45" t="s">
        <v>35</v>
      </c>
      <c r="K10" s="45" t="s">
        <v>49</v>
      </c>
      <c r="L10" s="42">
        <v>1</v>
      </c>
      <c r="M10" s="42" t="s">
        <v>46</v>
      </c>
      <c r="N10" s="42" t="s">
        <v>50</v>
      </c>
      <c r="O10" s="59">
        <v>171.67000000000002</v>
      </c>
      <c r="P10" s="59">
        <f t="shared" ref="P10:P28" si="0">O10*L10</f>
        <v>171.67000000000002</v>
      </c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96.75" customHeight="1">
      <c r="A11" s="43">
        <v>3</v>
      </c>
      <c r="B11" s="43">
        <v>1</v>
      </c>
      <c r="C11" s="44" t="s">
        <v>47</v>
      </c>
      <c r="D11" s="44" t="s">
        <v>48</v>
      </c>
      <c r="E11" s="39"/>
      <c r="F11" s="42" t="s">
        <v>55</v>
      </c>
      <c r="G11" s="33" t="s">
        <v>44</v>
      </c>
      <c r="H11" s="42" t="s">
        <v>74</v>
      </c>
      <c r="I11" s="43" t="s">
        <v>35</v>
      </c>
      <c r="J11" s="45" t="s">
        <v>35</v>
      </c>
      <c r="K11" s="45" t="s">
        <v>49</v>
      </c>
      <c r="L11" s="42">
        <v>1</v>
      </c>
      <c r="M11" s="42" t="s">
        <v>46</v>
      </c>
      <c r="N11" s="42" t="s">
        <v>50</v>
      </c>
      <c r="O11" s="59">
        <v>1933.3400000000001</v>
      </c>
      <c r="P11" s="59">
        <f t="shared" si="0"/>
        <v>1933.3400000000001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96.75" customHeight="1">
      <c r="A12" s="43">
        <v>4</v>
      </c>
      <c r="B12" s="43">
        <v>1</v>
      </c>
      <c r="C12" s="44" t="s">
        <v>47</v>
      </c>
      <c r="D12" s="44" t="s">
        <v>48</v>
      </c>
      <c r="E12" s="39"/>
      <c r="F12" s="42" t="s">
        <v>56</v>
      </c>
      <c r="G12" s="33" t="s">
        <v>44</v>
      </c>
      <c r="H12" s="42" t="s">
        <v>74</v>
      </c>
      <c r="I12" s="43" t="s">
        <v>35</v>
      </c>
      <c r="J12" s="45" t="s">
        <v>35</v>
      </c>
      <c r="K12" s="45" t="s">
        <v>49</v>
      </c>
      <c r="L12" s="42">
        <v>1</v>
      </c>
      <c r="M12" s="42" t="s">
        <v>46</v>
      </c>
      <c r="N12" s="42" t="s">
        <v>50</v>
      </c>
      <c r="O12" s="59">
        <v>3900</v>
      </c>
      <c r="P12" s="59">
        <f t="shared" si="0"/>
        <v>3900</v>
      </c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96.75" customHeight="1">
      <c r="A13" s="43">
        <v>5</v>
      </c>
      <c r="B13" s="43">
        <v>1</v>
      </c>
      <c r="C13" s="44" t="s">
        <v>47</v>
      </c>
      <c r="D13" s="44" t="s">
        <v>48</v>
      </c>
      <c r="E13" s="39"/>
      <c r="F13" s="42" t="s">
        <v>57</v>
      </c>
      <c r="G13" s="33" t="s">
        <v>44</v>
      </c>
      <c r="H13" s="42" t="s">
        <v>45</v>
      </c>
      <c r="I13" s="43" t="s">
        <v>35</v>
      </c>
      <c r="J13" s="45" t="s">
        <v>35</v>
      </c>
      <c r="K13" s="45" t="s">
        <v>49</v>
      </c>
      <c r="L13" s="42">
        <v>1</v>
      </c>
      <c r="M13" s="42" t="s">
        <v>46</v>
      </c>
      <c r="N13" s="42" t="s">
        <v>50</v>
      </c>
      <c r="O13" s="59">
        <v>4866.67</v>
      </c>
      <c r="P13" s="59">
        <f t="shared" si="0"/>
        <v>4866.67</v>
      </c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96.75" customHeight="1">
      <c r="A14" s="43">
        <v>6</v>
      </c>
      <c r="B14" s="43">
        <v>1</v>
      </c>
      <c r="C14" s="44" t="s">
        <v>47</v>
      </c>
      <c r="D14" s="44" t="s">
        <v>48</v>
      </c>
      <c r="E14" s="39"/>
      <c r="F14" s="42" t="s">
        <v>58</v>
      </c>
      <c r="G14" s="33" t="s">
        <v>44</v>
      </c>
      <c r="H14" s="42" t="s">
        <v>73</v>
      </c>
      <c r="I14" s="43" t="s">
        <v>35</v>
      </c>
      <c r="J14" s="45" t="s">
        <v>35</v>
      </c>
      <c r="K14" s="45" t="s">
        <v>49</v>
      </c>
      <c r="L14" s="42">
        <v>1</v>
      </c>
      <c r="M14" s="42" t="s">
        <v>46</v>
      </c>
      <c r="N14" s="42" t="s">
        <v>50</v>
      </c>
      <c r="O14" s="59">
        <v>158.34</v>
      </c>
      <c r="P14" s="59">
        <f t="shared" si="0"/>
        <v>158.34</v>
      </c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96.75" customHeight="1">
      <c r="A15" s="43">
        <v>7</v>
      </c>
      <c r="B15" s="43">
        <v>1</v>
      </c>
      <c r="C15" s="44" t="s">
        <v>47</v>
      </c>
      <c r="D15" s="44" t="s">
        <v>48</v>
      </c>
      <c r="E15" s="39"/>
      <c r="F15" s="42" t="s">
        <v>59</v>
      </c>
      <c r="G15" s="33" t="s">
        <v>44</v>
      </c>
      <c r="H15" s="42" t="s">
        <v>45</v>
      </c>
      <c r="I15" s="43" t="s">
        <v>35</v>
      </c>
      <c r="J15" s="45" t="s">
        <v>35</v>
      </c>
      <c r="K15" s="45" t="s">
        <v>49</v>
      </c>
      <c r="L15" s="42">
        <v>1</v>
      </c>
      <c r="M15" s="42" t="s">
        <v>46</v>
      </c>
      <c r="N15" s="42" t="s">
        <v>50</v>
      </c>
      <c r="O15" s="59">
        <v>12000</v>
      </c>
      <c r="P15" s="59">
        <f t="shared" si="0"/>
        <v>12000</v>
      </c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96.75" customHeight="1">
      <c r="A16" s="43">
        <v>8</v>
      </c>
      <c r="B16" s="43">
        <v>1</v>
      </c>
      <c r="C16" s="44" t="s">
        <v>47</v>
      </c>
      <c r="D16" s="44" t="s">
        <v>48</v>
      </c>
      <c r="E16" s="39"/>
      <c r="F16" s="42" t="s">
        <v>60</v>
      </c>
      <c r="G16" s="33" t="s">
        <v>44</v>
      </c>
      <c r="H16" s="42" t="s">
        <v>75</v>
      </c>
      <c r="I16" s="43" t="s">
        <v>35</v>
      </c>
      <c r="J16" s="45" t="s">
        <v>35</v>
      </c>
      <c r="K16" s="45" t="s">
        <v>49</v>
      </c>
      <c r="L16" s="42">
        <v>1</v>
      </c>
      <c r="M16" s="42" t="s">
        <v>46</v>
      </c>
      <c r="N16" s="42" t="s">
        <v>50</v>
      </c>
      <c r="O16" s="59">
        <v>4000</v>
      </c>
      <c r="P16" s="59">
        <f t="shared" si="0"/>
        <v>4000</v>
      </c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96.75" customHeight="1">
      <c r="A17" s="43">
        <v>9</v>
      </c>
      <c r="B17" s="43">
        <v>1</v>
      </c>
      <c r="C17" s="44" t="s">
        <v>47</v>
      </c>
      <c r="D17" s="44" t="s">
        <v>48</v>
      </c>
      <c r="E17" s="39"/>
      <c r="F17" s="42" t="s">
        <v>61</v>
      </c>
      <c r="G17" s="33" t="s">
        <v>44</v>
      </c>
      <c r="H17" s="42" t="s">
        <v>45</v>
      </c>
      <c r="I17" s="43" t="s">
        <v>35</v>
      </c>
      <c r="J17" s="45" t="s">
        <v>35</v>
      </c>
      <c r="K17" s="45" t="s">
        <v>49</v>
      </c>
      <c r="L17" s="42">
        <v>1</v>
      </c>
      <c r="M17" s="42" t="s">
        <v>46</v>
      </c>
      <c r="N17" s="42" t="s">
        <v>50</v>
      </c>
      <c r="O17" s="59">
        <v>9533.34</v>
      </c>
      <c r="P17" s="59">
        <f t="shared" si="0"/>
        <v>9533.34</v>
      </c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96.75" customHeight="1">
      <c r="A18" s="43">
        <v>10</v>
      </c>
      <c r="B18" s="43">
        <v>1</v>
      </c>
      <c r="C18" s="44" t="s">
        <v>47</v>
      </c>
      <c r="D18" s="44" t="s">
        <v>48</v>
      </c>
      <c r="E18" s="39"/>
      <c r="F18" s="42" t="s">
        <v>62</v>
      </c>
      <c r="G18" s="33" t="s">
        <v>44</v>
      </c>
      <c r="H18" s="42" t="s">
        <v>45</v>
      </c>
      <c r="I18" s="43" t="s">
        <v>35</v>
      </c>
      <c r="J18" s="45" t="s">
        <v>35</v>
      </c>
      <c r="K18" s="45" t="s">
        <v>49</v>
      </c>
      <c r="L18" s="42">
        <v>1</v>
      </c>
      <c r="M18" s="42" t="s">
        <v>46</v>
      </c>
      <c r="N18" s="42" t="s">
        <v>50</v>
      </c>
      <c r="O18" s="59">
        <v>3233.34</v>
      </c>
      <c r="P18" s="59">
        <f t="shared" si="0"/>
        <v>3233.34</v>
      </c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96.75" customHeight="1">
      <c r="A19" s="43">
        <v>11</v>
      </c>
      <c r="B19" s="43">
        <v>1</v>
      </c>
      <c r="C19" s="44" t="s">
        <v>47</v>
      </c>
      <c r="D19" s="44" t="s">
        <v>48</v>
      </c>
      <c r="E19" s="39"/>
      <c r="F19" s="42" t="s">
        <v>63</v>
      </c>
      <c r="G19" s="33" t="s">
        <v>44</v>
      </c>
      <c r="H19" s="42" t="s">
        <v>76</v>
      </c>
      <c r="I19" s="43" t="s">
        <v>35</v>
      </c>
      <c r="J19" s="45" t="s">
        <v>35</v>
      </c>
      <c r="K19" s="45" t="s">
        <v>49</v>
      </c>
      <c r="L19" s="42">
        <v>1</v>
      </c>
      <c r="M19" s="42" t="s">
        <v>46</v>
      </c>
      <c r="N19" s="42" t="s">
        <v>50</v>
      </c>
      <c r="O19" s="59">
        <v>6233.34</v>
      </c>
      <c r="P19" s="59">
        <f t="shared" si="0"/>
        <v>6233.34</v>
      </c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96.75" customHeight="1">
      <c r="A20" s="43">
        <v>12</v>
      </c>
      <c r="B20" s="43">
        <v>1</v>
      </c>
      <c r="C20" s="44" t="s">
        <v>47</v>
      </c>
      <c r="D20" s="44" t="s">
        <v>48</v>
      </c>
      <c r="E20" s="39"/>
      <c r="F20" s="42" t="s">
        <v>64</v>
      </c>
      <c r="G20" s="33" t="s">
        <v>44</v>
      </c>
      <c r="H20" s="42" t="s">
        <v>76</v>
      </c>
      <c r="I20" s="43" t="s">
        <v>35</v>
      </c>
      <c r="J20" s="45" t="s">
        <v>35</v>
      </c>
      <c r="K20" s="45" t="s">
        <v>49</v>
      </c>
      <c r="L20" s="42">
        <v>1</v>
      </c>
      <c r="M20" s="42" t="s">
        <v>46</v>
      </c>
      <c r="N20" s="42" t="s">
        <v>50</v>
      </c>
      <c r="O20" s="59">
        <v>3100</v>
      </c>
      <c r="P20" s="59">
        <f t="shared" si="0"/>
        <v>3100</v>
      </c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96.75" customHeight="1">
      <c r="A21" s="43">
        <v>13</v>
      </c>
      <c r="B21" s="43">
        <v>1</v>
      </c>
      <c r="C21" s="44" t="s">
        <v>47</v>
      </c>
      <c r="D21" s="44" t="s">
        <v>48</v>
      </c>
      <c r="E21" s="39"/>
      <c r="F21" s="42" t="s">
        <v>65</v>
      </c>
      <c r="G21" s="33" t="s">
        <v>44</v>
      </c>
      <c r="H21" s="42" t="s">
        <v>74</v>
      </c>
      <c r="I21" s="43" t="s">
        <v>35</v>
      </c>
      <c r="J21" s="45" t="s">
        <v>35</v>
      </c>
      <c r="K21" s="45" t="s">
        <v>49</v>
      </c>
      <c r="L21" s="42">
        <v>1</v>
      </c>
      <c r="M21" s="42" t="s">
        <v>46</v>
      </c>
      <c r="N21" s="42" t="s">
        <v>50</v>
      </c>
      <c r="O21" s="59">
        <v>2866.67</v>
      </c>
      <c r="P21" s="59">
        <f t="shared" si="0"/>
        <v>2866.67</v>
      </c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96.75" customHeight="1">
      <c r="A22" s="43">
        <v>14</v>
      </c>
      <c r="B22" s="43">
        <v>1</v>
      </c>
      <c r="C22" s="44" t="s">
        <v>47</v>
      </c>
      <c r="D22" s="44" t="s">
        <v>48</v>
      </c>
      <c r="E22" s="39"/>
      <c r="F22" s="42" t="s">
        <v>66</v>
      </c>
      <c r="G22" s="33" t="s">
        <v>44</v>
      </c>
      <c r="H22" s="42" t="s">
        <v>74</v>
      </c>
      <c r="I22" s="43" t="s">
        <v>35</v>
      </c>
      <c r="J22" s="45" t="s">
        <v>35</v>
      </c>
      <c r="K22" s="45" t="s">
        <v>49</v>
      </c>
      <c r="L22" s="42">
        <v>1</v>
      </c>
      <c r="M22" s="42" t="s">
        <v>46</v>
      </c>
      <c r="N22" s="42" t="s">
        <v>50</v>
      </c>
      <c r="O22" s="59">
        <v>3333.34</v>
      </c>
      <c r="P22" s="59">
        <f t="shared" si="0"/>
        <v>3333.34</v>
      </c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96.75" customHeight="1">
      <c r="A23" s="43">
        <v>15</v>
      </c>
      <c r="B23" s="43">
        <v>1</v>
      </c>
      <c r="C23" s="44" t="s">
        <v>47</v>
      </c>
      <c r="D23" s="44" t="s">
        <v>48</v>
      </c>
      <c r="E23" s="39"/>
      <c r="F23" s="42" t="s">
        <v>67</v>
      </c>
      <c r="G23" s="33" t="s">
        <v>44</v>
      </c>
      <c r="H23" s="42" t="s">
        <v>74</v>
      </c>
      <c r="I23" s="43" t="s">
        <v>35</v>
      </c>
      <c r="J23" s="45" t="s">
        <v>35</v>
      </c>
      <c r="K23" s="45" t="s">
        <v>49</v>
      </c>
      <c r="L23" s="42">
        <v>1</v>
      </c>
      <c r="M23" s="42" t="s">
        <v>46</v>
      </c>
      <c r="N23" s="42" t="s">
        <v>50</v>
      </c>
      <c r="O23" s="59">
        <v>3766.67</v>
      </c>
      <c r="P23" s="59">
        <f t="shared" si="0"/>
        <v>3766.67</v>
      </c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96.75" customHeight="1">
      <c r="A24" s="43">
        <v>16</v>
      </c>
      <c r="B24" s="43">
        <v>1</v>
      </c>
      <c r="C24" s="44" t="s">
        <v>47</v>
      </c>
      <c r="D24" s="44" t="s">
        <v>48</v>
      </c>
      <c r="E24" s="39"/>
      <c r="F24" s="42" t="s">
        <v>68</v>
      </c>
      <c r="G24" s="33" t="s">
        <v>44</v>
      </c>
      <c r="H24" s="42" t="s">
        <v>74</v>
      </c>
      <c r="I24" s="43" t="s">
        <v>35</v>
      </c>
      <c r="J24" s="45" t="s">
        <v>35</v>
      </c>
      <c r="K24" s="45" t="s">
        <v>49</v>
      </c>
      <c r="L24" s="42">
        <v>1</v>
      </c>
      <c r="M24" s="42" t="s">
        <v>46</v>
      </c>
      <c r="N24" s="42" t="s">
        <v>50</v>
      </c>
      <c r="O24" s="59">
        <v>4266.67</v>
      </c>
      <c r="P24" s="59">
        <f t="shared" si="0"/>
        <v>4266.67</v>
      </c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96.75" customHeight="1">
      <c r="A25" s="43">
        <v>17</v>
      </c>
      <c r="B25" s="43">
        <v>1</v>
      </c>
      <c r="C25" s="44" t="s">
        <v>47</v>
      </c>
      <c r="D25" s="44" t="s">
        <v>48</v>
      </c>
      <c r="E25" s="39"/>
      <c r="F25" s="42" t="s">
        <v>69</v>
      </c>
      <c r="G25" s="33" t="s">
        <v>44</v>
      </c>
      <c r="H25" s="42" t="s">
        <v>45</v>
      </c>
      <c r="I25" s="43" t="s">
        <v>35</v>
      </c>
      <c r="J25" s="45" t="s">
        <v>35</v>
      </c>
      <c r="K25" s="45" t="s">
        <v>49</v>
      </c>
      <c r="L25" s="42">
        <v>1</v>
      </c>
      <c r="M25" s="42" t="s">
        <v>46</v>
      </c>
      <c r="N25" s="42" t="s">
        <v>50</v>
      </c>
      <c r="O25" s="59">
        <v>1166.67</v>
      </c>
      <c r="P25" s="59">
        <f t="shared" si="0"/>
        <v>1166.67</v>
      </c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96.75" customHeight="1">
      <c r="A26" s="43">
        <v>18</v>
      </c>
      <c r="B26" s="43">
        <v>1</v>
      </c>
      <c r="C26" s="44" t="s">
        <v>47</v>
      </c>
      <c r="D26" s="44" t="s">
        <v>48</v>
      </c>
      <c r="E26" s="39"/>
      <c r="F26" s="42" t="s">
        <v>70</v>
      </c>
      <c r="G26" s="33" t="s">
        <v>44</v>
      </c>
      <c r="H26" s="42" t="s">
        <v>45</v>
      </c>
      <c r="I26" s="43" t="s">
        <v>35</v>
      </c>
      <c r="J26" s="45" t="s">
        <v>35</v>
      </c>
      <c r="K26" s="45" t="s">
        <v>49</v>
      </c>
      <c r="L26" s="42">
        <v>1</v>
      </c>
      <c r="M26" s="42" t="s">
        <v>46</v>
      </c>
      <c r="N26" s="42" t="s">
        <v>50</v>
      </c>
      <c r="O26" s="59">
        <v>9266.67</v>
      </c>
      <c r="P26" s="59">
        <f t="shared" si="0"/>
        <v>9266.67</v>
      </c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96.75" customHeight="1">
      <c r="A27" s="43">
        <v>19</v>
      </c>
      <c r="B27" s="43">
        <v>1</v>
      </c>
      <c r="C27" s="44" t="s">
        <v>47</v>
      </c>
      <c r="D27" s="44" t="s">
        <v>48</v>
      </c>
      <c r="E27" s="39"/>
      <c r="F27" s="42" t="s">
        <v>71</v>
      </c>
      <c r="G27" s="33" t="s">
        <v>44</v>
      </c>
      <c r="H27" s="42" t="s">
        <v>45</v>
      </c>
      <c r="I27" s="43" t="s">
        <v>35</v>
      </c>
      <c r="J27" s="45" t="s">
        <v>35</v>
      </c>
      <c r="K27" s="45" t="s">
        <v>49</v>
      </c>
      <c r="L27" s="42">
        <v>1</v>
      </c>
      <c r="M27" s="42" t="s">
        <v>46</v>
      </c>
      <c r="N27" s="42" t="s">
        <v>50</v>
      </c>
      <c r="O27" s="59">
        <v>11600</v>
      </c>
      <c r="P27" s="59">
        <f t="shared" si="0"/>
        <v>11600</v>
      </c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96.75" customHeight="1">
      <c r="A28" s="43">
        <v>20</v>
      </c>
      <c r="B28" s="43">
        <v>1</v>
      </c>
      <c r="C28" s="44" t="s">
        <v>47</v>
      </c>
      <c r="D28" s="44" t="s">
        <v>48</v>
      </c>
      <c r="E28" s="39"/>
      <c r="F28" s="42" t="s">
        <v>72</v>
      </c>
      <c r="G28" s="33" t="s">
        <v>44</v>
      </c>
      <c r="H28" s="42" t="s">
        <v>75</v>
      </c>
      <c r="I28" s="43" t="s">
        <v>35</v>
      </c>
      <c r="J28" s="45" t="s">
        <v>35</v>
      </c>
      <c r="K28" s="45" t="s">
        <v>49</v>
      </c>
      <c r="L28" s="42">
        <v>1</v>
      </c>
      <c r="M28" s="42" t="s">
        <v>46</v>
      </c>
      <c r="N28" s="42" t="s">
        <v>50</v>
      </c>
      <c r="O28" s="59">
        <v>2900</v>
      </c>
      <c r="P28" s="59">
        <f t="shared" si="0"/>
        <v>2900</v>
      </c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0.25" customHeight="1">
      <c r="A29" s="58" t="s">
        <v>77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32"/>
      <c r="M29" s="27"/>
      <c r="N29" s="27"/>
      <c r="O29" s="29"/>
      <c r="P29" s="28">
        <f>SUM(P9:P28)</f>
        <v>97096.729999999981</v>
      </c>
      <c r="Q29" s="34"/>
      <c r="R29" s="34"/>
      <c r="S29" s="34"/>
      <c r="T29" s="34"/>
      <c r="U29" s="34"/>
      <c r="V29" s="37"/>
      <c r="W29" s="38">
        <f>SUM(W9:W28)</f>
        <v>0</v>
      </c>
      <c r="X29" s="35"/>
      <c r="Y29" s="38">
        <f>SUM(Y9:Y28)</f>
        <v>0</v>
      </c>
      <c r="Z29" s="36"/>
    </row>
    <row r="30" spans="1:26" ht="18" customHeight="1">
      <c r="A30" s="58" t="s">
        <v>78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61"/>
      <c r="M30" s="61"/>
      <c r="N30" s="61"/>
      <c r="O30" s="61"/>
      <c r="P30" s="28">
        <v>2000000</v>
      </c>
      <c r="Q30" s="61"/>
      <c r="R30" s="61"/>
      <c r="S30" s="61"/>
      <c r="T30" s="61"/>
      <c r="U30" s="61"/>
      <c r="V30" s="61"/>
      <c r="W30" s="61"/>
      <c r="X30" s="61"/>
      <c r="Y30" s="61"/>
      <c r="Z30" s="61"/>
    </row>
    <row r="31" spans="1:26" ht="45" customHeight="1">
      <c r="A31" s="52" t="s">
        <v>25</v>
      </c>
      <c r="B31" s="52"/>
      <c r="C31" s="52"/>
      <c r="D31" s="52"/>
      <c r="E31" s="56" t="s">
        <v>27</v>
      </c>
      <c r="F31" s="56"/>
      <c r="G31" s="56"/>
      <c r="H31" s="56"/>
      <c r="I31" s="56"/>
      <c r="J31" s="56"/>
      <c r="K31" s="56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24"/>
    </row>
    <row r="32" spans="1:26" ht="156" customHeight="1">
      <c r="A32" s="52" t="s">
        <v>28</v>
      </c>
      <c r="B32" s="52"/>
      <c r="C32" s="52"/>
      <c r="D32" s="52"/>
      <c r="E32" s="53" t="s">
        <v>43</v>
      </c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25"/>
    </row>
    <row r="33" spans="3:11">
      <c r="D33" s="1"/>
      <c r="E33" s="1"/>
      <c r="F33"/>
      <c r="G33"/>
      <c r="H33"/>
      <c r="I33"/>
      <c r="J33"/>
      <c r="K33"/>
    </row>
    <row r="34" spans="3:11" ht="15">
      <c r="C34" s="10"/>
      <c r="D34" s="11"/>
      <c r="E34" s="11"/>
      <c r="F34" s="10"/>
      <c r="G34" s="10"/>
      <c r="H34" s="10"/>
      <c r="I34" s="10"/>
      <c r="J34"/>
      <c r="K34"/>
    </row>
    <row r="35" spans="3:11" ht="8.25" customHeight="1">
      <c r="C35" s="10"/>
      <c r="D35" s="12"/>
      <c r="E35" s="13"/>
      <c r="F35" s="14"/>
      <c r="G35" s="15"/>
      <c r="H35" s="15"/>
      <c r="I35" s="15"/>
      <c r="J35"/>
      <c r="K35"/>
    </row>
    <row r="36" spans="3:11" ht="12.75" customHeight="1">
      <c r="C36" s="10"/>
      <c r="D36" s="46"/>
      <c r="E36" s="46"/>
      <c r="F36" s="46"/>
      <c r="G36" s="16" t="s">
        <v>18</v>
      </c>
      <c r="H36" s="17"/>
      <c r="I36" s="11"/>
      <c r="J36"/>
      <c r="K36"/>
    </row>
    <row r="37" spans="3:11" ht="7.5" customHeight="1">
      <c r="C37" s="10"/>
      <c r="D37" s="18"/>
      <c r="E37" s="10"/>
      <c r="F37" s="11"/>
      <c r="G37" s="11"/>
      <c r="H37" s="16"/>
      <c r="I37" s="19"/>
      <c r="J37"/>
      <c r="K37"/>
    </row>
    <row r="38" spans="3:11" ht="13.5" customHeight="1">
      <c r="C38" s="10"/>
      <c r="D38" s="46"/>
      <c r="E38" s="46"/>
      <c r="F38" s="46"/>
      <c r="G38" s="16" t="s">
        <v>19</v>
      </c>
      <c r="H38" s="16"/>
      <c r="I38" s="19"/>
      <c r="J38"/>
      <c r="K38"/>
    </row>
    <row r="39" spans="3:11" ht="15">
      <c r="C39" s="10"/>
      <c r="D39" s="12"/>
      <c r="E39" s="10"/>
      <c r="F39" s="11"/>
      <c r="G39" s="15"/>
      <c r="H39" s="15"/>
      <c r="I39" s="15"/>
      <c r="J39"/>
      <c r="K39"/>
    </row>
    <row r="40" spans="3:11" ht="13.5" customHeight="1">
      <c r="C40" s="10"/>
      <c r="D40" s="46"/>
      <c r="E40" s="46"/>
      <c r="F40" s="46"/>
      <c r="G40" s="20" t="s">
        <v>20</v>
      </c>
      <c r="H40" s="15"/>
      <c r="I40" s="15"/>
      <c r="J40"/>
      <c r="K40"/>
    </row>
    <row r="41" spans="3:11" ht="15">
      <c r="C41" s="10"/>
      <c r="D41" s="12"/>
      <c r="E41" s="21"/>
      <c r="F41" s="14"/>
      <c r="G41" s="15"/>
      <c r="H41" s="15"/>
      <c r="I41" s="15"/>
      <c r="J41"/>
      <c r="K41"/>
    </row>
    <row r="42" spans="3:11" ht="15">
      <c r="C42" s="10"/>
      <c r="D42" s="12"/>
      <c r="E42" s="21"/>
      <c r="F42" s="14"/>
      <c r="G42" s="15"/>
      <c r="H42" s="15"/>
      <c r="I42" s="15"/>
      <c r="J42"/>
      <c r="K42"/>
    </row>
    <row r="43" spans="3:11" ht="15">
      <c r="C43" s="10" t="s">
        <v>21</v>
      </c>
      <c r="D43" s="12"/>
      <c r="E43" s="22"/>
      <c r="F43" s="15"/>
      <c r="G43" s="15"/>
      <c r="H43" s="15"/>
      <c r="I43" s="15"/>
      <c r="J43"/>
      <c r="K43"/>
    </row>
    <row r="44" spans="3:11" ht="15">
      <c r="C44" s="10"/>
      <c r="D44" s="10"/>
      <c r="E44" s="10"/>
      <c r="F44" s="15" t="s">
        <v>32</v>
      </c>
      <c r="G44" s="11"/>
      <c r="H44" s="11"/>
      <c r="I44" s="11"/>
    </row>
    <row r="45" spans="3:11" ht="15">
      <c r="C45" s="10"/>
      <c r="D45" s="10"/>
      <c r="E45" s="10"/>
      <c r="F45" s="11"/>
      <c r="G45" s="11"/>
      <c r="H45" s="11"/>
      <c r="I45" s="11"/>
    </row>
    <row r="46" spans="3:11" ht="15">
      <c r="C46" s="10"/>
      <c r="D46" s="10"/>
      <c r="E46" s="10"/>
      <c r="F46" s="11"/>
      <c r="G46" s="11"/>
      <c r="H46" s="11"/>
      <c r="I46" s="11"/>
    </row>
    <row r="47" spans="3:11" ht="15">
      <c r="C47" s="10"/>
      <c r="D47" s="10"/>
      <c r="E47" s="10"/>
      <c r="F47" s="11"/>
      <c r="G47" s="11"/>
      <c r="H47" s="11"/>
      <c r="I47" s="11"/>
    </row>
    <row r="48" spans="3:11" ht="15">
      <c r="C48" s="10"/>
      <c r="D48" s="10"/>
      <c r="E48" s="10"/>
      <c r="F48" s="11"/>
      <c r="G48" s="11"/>
      <c r="H48" s="11"/>
      <c r="I48" s="11"/>
    </row>
    <row r="49" spans="3:9" ht="15">
      <c r="C49" s="10"/>
      <c r="D49" s="10"/>
      <c r="E49" s="10"/>
      <c r="F49" s="11"/>
      <c r="G49" s="11"/>
      <c r="H49" s="11"/>
      <c r="I49" s="11"/>
    </row>
    <row r="50" spans="3:9" ht="15">
      <c r="C50" s="10"/>
      <c r="D50" s="10"/>
      <c r="E50" s="10"/>
      <c r="F50" s="11"/>
      <c r="G50" s="11"/>
      <c r="H50" s="11"/>
      <c r="I50" s="11"/>
    </row>
  </sheetData>
  <autoFilter ref="A8:Z29"/>
  <mergeCells count="14">
    <mergeCell ref="D40:F40"/>
    <mergeCell ref="E3:L3"/>
    <mergeCell ref="E4:L4"/>
    <mergeCell ref="E5:L5"/>
    <mergeCell ref="A32:D32"/>
    <mergeCell ref="E32:Y32"/>
    <mergeCell ref="M7:N7"/>
    <mergeCell ref="A31:D31"/>
    <mergeCell ref="E31:Y31"/>
    <mergeCell ref="Q7:Z7"/>
    <mergeCell ref="A29:K29"/>
    <mergeCell ref="D36:F36"/>
    <mergeCell ref="D38:F38"/>
    <mergeCell ref="A30:K30"/>
  </mergeCells>
  <pageMargins left="0.39370078740157483" right="0.19685039370078741" top="0.59055118110236227" bottom="0.39370078740157483" header="0.31496062992125984" footer="0.31496062992125984"/>
  <pageSetup paperSize="8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2022-01-17T10:32:34Z</cp:lastPrinted>
  <dcterms:created xsi:type="dcterms:W3CDTF">2013-09-25T03:40:45Z</dcterms:created>
  <dcterms:modified xsi:type="dcterms:W3CDTF">2023-10-31T04:58:47Z</dcterms:modified>
</cp:coreProperties>
</file>